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6'!$B$1:$I$43</definedName>
  </definedNames>
  <calcPr fullCalcOnLoad="1"/>
</workbook>
</file>

<file path=xl/sharedStrings.xml><?xml version="1.0" encoding="utf-8"?>
<sst xmlns="http://schemas.openxmlformats.org/spreadsheetml/2006/main" count="131" uniqueCount="67">
  <si>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</si>
  <si>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</si>
  <si>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</si>
  <si>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</si>
  <si>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</si>
  <si>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</si>
  <si>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</si>
  <si>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</si>
  <si>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</si>
  <si>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</si>
  <si>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</si>
  <si>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</si>
  <si>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</si>
  <si>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</si>
  <si>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</si>
  <si>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</t>
  </si>
  <si>
    <t>3</t>
  </si>
  <si>
    <t>М.М.Драганчук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</si>
  <si>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</si>
  <si>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</si>
  <si>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</si>
  <si>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</si>
  <si>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</si>
  <si>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</si>
  <si>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</si>
  <si>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за рахунок інших субвенцій з місцевих бюджетів</t>
  </si>
  <si>
    <t>10</t>
  </si>
  <si>
    <t>Управління  освіти і науки облдержадміністрації</t>
  </si>
  <si>
    <t>070807</t>
  </si>
  <si>
    <t>0990</t>
  </si>
  <si>
    <t>250380</t>
  </si>
  <si>
    <t>0180</t>
  </si>
  <si>
    <t>Інші освітні програми (Обласна програма забезпечення  загальноосвітніх навчальних закладів шкільними автобусами у 2016 році)</t>
  </si>
  <si>
    <t>Нерозподілений резерв</t>
  </si>
  <si>
    <t>Дитячий садок на 150 місць по вул. Центральній в смт Оржів Рівненського району Рівненської області - будівництво</t>
  </si>
  <si>
    <t>з районного бюджету Рівненського району</t>
  </si>
  <si>
    <t>з районного бюджету Костопільського району</t>
  </si>
  <si>
    <t>Співфінансування реконструкції приміщення амбулаторії загальної практики сімейної медицини №2 в м.Костопіль, вул.Грушевського,26, Рівненської області</t>
  </si>
  <si>
    <t>Капітальний ремонт комунального закладу “Дубровицька дитяча музична школа”</t>
  </si>
  <si>
    <t>Підсилення конструкцій будівлі спортзалу Берестовецької ЗОШ І-ІІІ ст. Костопільського району</t>
  </si>
  <si>
    <t>Капітальний ремонт адміністративного приміщення районного центру дозвілля по вул. Кірова, 15 в смт Млинів (ремонт даху та головного  входу будівлі)</t>
  </si>
  <si>
    <t>Реконструкція вуличного освітлення з застосуванням енергозберігаючих технологій в с. Розваж Острозького району Рівненської області</t>
  </si>
  <si>
    <t xml:space="preserve">Інші субвенції </t>
  </si>
  <si>
    <t>40</t>
  </si>
  <si>
    <t>Департамент житлово-комунального господарства, енергетики та енергоефективності облдержадміністрації</t>
  </si>
  <si>
    <t>100202 </t>
  </si>
  <si>
    <t>0620</t>
  </si>
  <si>
    <t>Додаток  5</t>
  </si>
  <si>
    <t>Водопровідно-каналізаційне господарство (Програма "Питна вода Рівненської області" на 2006-2020 роки)</t>
  </si>
  <si>
    <t>Реконструкція дитячого садка на 3 групи в с. Великий Житин Рівненського району (заборгованість 2015 року)</t>
  </si>
  <si>
    <t>Реконструкція загальноосвітньої школи І-ІІІ ступенів по вул. Центральній, 102 в с.Корнин Рівненського району</t>
  </si>
  <si>
    <t>Середня школа на 550 учнівських місць в с.Шпанів Рівненського району – будівництво (ІІ черга 299 учнівських місць)</t>
  </si>
  <si>
    <t xml:space="preserve">Капітальний ремонт даху НВК “Межиріцька ЗОШ І-ІІІ ст. – ДНЗ (дитячий садок)” на вул. Вигін, 1а в с. Межиріч Острозького району Рівненської області </t>
  </si>
  <si>
    <t>Реконструкція дитячого садка в с. Злазне по вул. Жовтневій, 18 Костопільського району Рівненської області (у т.ч. проектно-кошторисна документація)</t>
  </si>
  <si>
    <t>Реконструкція будівлі Новино-Добрятинської ЗОШ І-ІІІ ступенів по вул. Шкільній, 30 в с. Новина Добрятинська Млинівського району Рівненської області (реконструкція даху) 
(у т.ч. проектно-кошторисна документація)</t>
  </si>
  <si>
    <t>Капітальний ремонт будівлі Млинівської ЗОШ І-ІІІ ступенів №1 по вул.Народній,14 в смт.Млинів (ремонт даху, заміна вікон та зовнішніх дверей)</t>
  </si>
  <si>
    <t>Капітальний ремонт приміщення Костопільського НВК “загальноосвітня школа І ступеня-гуманітарна гімназія імені Т.Г. Шевченка” (заміна вікон та ремонт покрівлі)</t>
  </si>
  <si>
    <t>Капітальний ремонт конструкцій даху та фасадів  будівлі Гощанського районного об’єднання  культури і дозвілля на вул. Шевченка, 2  в смт Гоща Рівненської області</t>
  </si>
  <si>
    <t>Реконструкція вуличного освітлення з застосуванням енергозберігаючих технологій в с. Бухарів Острозького району Рівненської області</t>
  </si>
  <si>
    <t>Реконструкція вуличного освітлення з застосуванням енергозберігаючих технологій в с. Завизів Острозького району Рівненської області</t>
  </si>
  <si>
    <t xml:space="preserve">Реконструкція вуличного  освітлення
з застосуванням енергозберігаючих технологій в с. Забороль Рівненського району Рівненської області </t>
  </si>
  <si>
    <t xml:space="preserve">Реконструкція вуличного  освітлення
з застосуванням енергозберігаючих технологій в с.Боянівка Рівненського району Рівненської області </t>
  </si>
  <si>
    <t>Капітальний ремонт будівлі дитячого садочка по вул. Київська, 53б в смт Степань Сарненського району (ремонт даху, заміна вікон та зовнішніх дверей)</t>
  </si>
  <si>
    <t>Капітальний ремонт покрівлі Кузнецовської загальноосвітньої школи І-ІІІ ступенів № 5 у мкр-ні Вараш, 36 м.Кузнецовськ</t>
  </si>
  <si>
    <t>Капітальний ремонт Острозької загальноосвітньої школи І-ІІІ ступенів  в 
м. Острог пл. Декабристів, 6-А  Рівненської області (заміна існуючих віконних та дверних блоків)</t>
  </si>
  <si>
    <t xml:space="preserve">Капітальний ремонт Шубківської ЗОШ  І-ІІІ ступенів (заміна вікон,  зовнішніх дверей, утеплення фасадів)  по вул. Рівненській,18, в с.Шубків Рівненського району Рівненської області (в тому числі ПКД і експертиза ) </t>
  </si>
  <si>
    <t>від 06.04.2016 року №164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</si>
</sst>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4" fontId="11" fillId="33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59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112" zoomScaleSheetLayoutView="112" zoomScalePageLayoutView="0" workbookViewId="0" topLeftCell="A1">
      <selection activeCell="D1" sqref="D1:D1638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003906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26" t="s">
        <v>47</v>
      </c>
      <c r="G1" s="14"/>
    </row>
    <row r="2" spans="1:7" ht="15.75">
      <c r="A2" s="3"/>
      <c r="B2" s="3"/>
      <c r="C2" s="3"/>
      <c r="F2" s="26" t="s">
        <v>0</v>
      </c>
      <c r="G2" s="13"/>
    </row>
    <row r="3" spans="1:7" ht="15.75">
      <c r="A3" s="3"/>
      <c r="B3" s="3"/>
      <c r="C3" s="3"/>
      <c r="F3" s="27" t="s">
        <v>24</v>
      </c>
      <c r="G3" s="13"/>
    </row>
    <row r="4" spans="1:7" ht="14.25" customHeight="1">
      <c r="A4" s="1"/>
      <c r="B4" s="1"/>
      <c r="F4" s="26" t="s">
        <v>66</v>
      </c>
      <c r="G4" s="13"/>
    </row>
    <row r="5" spans="2:9" ht="53.25" customHeight="1">
      <c r="B5" s="52" t="s">
        <v>23</v>
      </c>
      <c r="C5" s="52"/>
      <c r="D5" s="52"/>
      <c r="E5" s="52"/>
      <c r="F5" s="52"/>
      <c r="G5" s="52"/>
      <c r="H5" s="52"/>
      <c r="I5" s="52"/>
    </row>
    <row r="6" ht="15.75">
      <c r="I6" s="2" t="s">
        <v>1</v>
      </c>
    </row>
    <row r="7" spans="1:9" ht="74.25" customHeight="1">
      <c r="A7" s="7"/>
      <c r="B7" s="12" t="s">
        <v>13</v>
      </c>
      <c r="C7" s="54" t="s">
        <v>4</v>
      </c>
      <c r="D7" s="11" t="s">
        <v>11</v>
      </c>
      <c r="E7" s="56" t="s">
        <v>5</v>
      </c>
      <c r="F7" s="56" t="s">
        <v>6</v>
      </c>
      <c r="G7" s="56" t="s">
        <v>7</v>
      </c>
      <c r="H7" s="56" t="s">
        <v>8</v>
      </c>
      <c r="I7" s="56" t="s">
        <v>9</v>
      </c>
    </row>
    <row r="8" spans="1:9" ht="78.75" customHeight="1">
      <c r="A8" s="7"/>
      <c r="B8" s="12" t="s">
        <v>14</v>
      </c>
      <c r="C8" s="55"/>
      <c r="D8" s="11" t="s">
        <v>12</v>
      </c>
      <c r="E8" s="57"/>
      <c r="F8" s="57"/>
      <c r="G8" s="57"/>
      <c r="H8" s="57"/>
      <c r="I8" s="57"/>
    </row>
    <row r="9" spans="1:9" ht="12" customHeight="1">
      <c r="A9" s="7"/>
      <c r="B9" s="22" t="s">
        <v>15</v>
      </c>
      <c r="C9" s="23">
        <v>2</v>
      </c>
      <c r="D9" s="24" t="s">
        <v>16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</row>
    <row r="10" spans="1:9" ht="31.5">
      <c r="A10" s="7"/>
      <c r="B10" s="6" t="s">
        <v>26</v>
      </c>
      <c r="C10" s="5"/>
      <c r="D10" s="5" t="s">
        <v>27</v>
      </c>
      <c r="E10" s="6" t="s">
        <v>3</v>
      </c>
      <c r="F10" s="43"/>
      <c r="G10" s="43"/>
      <c r="H10" s="43"/>
      <c r="I10" s="36">
        <f>I11</f>
        <v>2700000</v>
      </c>
    </row>
    <row r="11" spans="1:9" ht="63" customHeight="1">
      <c r="A11" s="7"/>
      <c r="B11" s="19" t="s">
        <v>28</v>
      </c>
      <c r="C11" s="19" t="s">
        <v>29</v>
      </c>
      <c r="D11" s="32" t="s">
        <v>32</v>
      </c>
      <c r="E11" s="40"/>
      <c r="F11" s="44"/>
      <c r="G11" s="44"/>
      <c r="H11" s="44"/>
      <c r="I11" s="28">
        <v>2700000</v>
      </c>
    </row>
    <row r="12" spans="1:9" ht="63">
      <c r="A12" s="5"/>
      <c r="B12" s="6" t="s">
        <v>43</v>
      </c>
      <c r="C12" s="5"/>
      <c r="D12" s="5" t="s">
        <v>44</v>
      </c>
      <c r="E12" s="6" t="s">
        <v>3</v>
      </c>
      <c r="F12" s="43"/>
      <c r="G12" s="43"/>
      <c r="H12" s="43"/>
      <c r="I12" s="36">
        <f>I13</f>
        <v>2440000</v>
      </c>
    </row>
    <row r="13" spans="1:9" ht="47.25">
      <c r="A13" s="5"/>
      <c r="B13" s="19" t="s">
        <v>45</v>
      </c>
      <c r="C13" s="19" t="s">
        <v>46</v>
      </c>
      <c r="D13" s="32" t="s">
        <v>48</v>
      </c>
      <c r="E13" s="31" t="s">
        <v>25</v>
      </c>
      <c r="F13" s="45"/>
      <c r="G13" s="45"/>
      <c r="H13" s="45"/>
      <c r="I13" s="39">
        <v>2440000</v>
      </c>
    </row>
    <row r="14" spans="1:10" ht="31.5">
      <c r="A14" s="29"/>
      <c r="B14" s="6" t="s">
        <v>18</v>
      </c>
      <c r="C14" s="5"/>
      <c r="D14" s="5" t="s">
        <v>19</v>
      </c>
      <c r="E14" s="6" t="s">
        <v>3</v>
      </c>
      <c r="F14" s="43"/>
      <c r="G14" s="43"/>
      <c r="H14" s="43"/>
      <c r="I14" s="36">
        <f>I15+I21+I22+I23+I24+I25+I26+I27+I28+I29+I30+I31+I32+I33+I34+I35+I36+I37+I38+I39+I40</f>
        <v>8076461.2</v>
      </c>
      <c r="J14" s="35"/>
    </row>
    <row r="15" spans="1:9" ht="31.5">
      <c r="A15" s="29"/>
      <c r="B15" s="19" t="s">
        <v>20</v>
      </c>
      <c r="C15" s="19" t="s">
        <v>21</v>
      </c>
      <c r="D15" s="30" t="s">
        <v>22</v>
      </c>
      <c r="E15" s="31" t="s">
        <v>25</v>
      </c>
      <c r="F15" s="45"/>
      <c r="G15" s="45"/>
      <c r="H15" s="45"/>
      <c r="I15" s="21">
        <f>SUM(I16:I20)</f>
        <v>8076461.2</v>
      </c>
    </row>
    <row r="16" spans="1:9" ht="48.75" customHeight="1">
      <c r="A16" s="29"/>
      <c r="B16" s="33"/>
      <c r="C16" s="33"/>
      <c r="D16" s="34" t="s">
        <v>35</v>
      </c>
      <c r="E16" s="41" t="s">
        <v>50</v>
      </c>
      <c r="F16" s="46"/>
      <c r="G16" s="46"/>
      <c r="H16" s="46"/>
      <c r="I16" s="47">
        <v>3500000</v>
      </c>
    </row>
    <row r="17" spans="1:9" ht="63">
      <c r="A17" s="29"/>
      <c r="B17" s="33"/>
      <c r="C17" s="33"/>
      <c r="D17" s="34" t="s">
        <v>35</v>
      </c>
      <c r="E17" s="41" t="s">
        <v>51</v>
      </c>
      <c r="F17" s="46"/>
      <c r="G17" s="46"/>
      <c r="H17" s="46"/>
      <c r="I17" s="47">
        <v>1738028</v>
      </c>
    </row>
    <row r="18" spans="1:9" ht="63">
      <c r="A18" s="29"/>
      <c r="B18" s="33"/>
      <c r="C18" s="33"/>
      <c r="D18" s="34" t="s">
        <v>35</v>
      </c>
      <c r="E18" s="41" t="s">
        <v>34</v>
      </c>
      <c r="F18" s="46"/>
      <c r="G18" s="46"/>
      <c r="H18" s="46"/>
      <c r="I18" s="47">
        <v>2414315</v>
      </c>
    </row>
    <row r="19" spans="1:9" ht="47.25">
      <c r="A19" s="29"/>
      <c r="B19" s="33"/>
      <c r="C19" s="33"/>
      <c r="D19" s="34" t="s">
        <v>35</v>
      </c>
      <c r="E19" s="41" t="s">
        <v>49</v>
      </c>
      <c r="F19" s="46"/>
      <c r="G19" s="46"/>
      <c r="H19" s="46"/>
      <c r="I19" s="47">
        <v>189216.2</v>
      </c>
    </row>
    <row r="20" spans="1:9" ht="78.75">
      <c r="A20" s="29"/>
      <c r="B20" s="33"/>
      <c r="C20" s="33"/>
      <c r="D20" s="34" t="s">
        <v>36</v>
      </c>
      <c r="E20" s="41" t="s">
        <v>37</v>
      </c>
      <c r="F20" s="46"/>
      <c r="G20" s="46"/>
      <c r="H20" s="46"/>
      <c r="I20" s="47">
        <v>234902</v>
      </c>
    </row>
    <row r="21" spans="1:9" ht="110.25">
      <c r="A21" s="29"/>
      <c r="B21" s="19" t="s">
        <v>20</v>
      </c>
      <c r="C21" s="19" t="s">
        <v>21</v>
      </c>
      <c r="D21" s="30" t="s">
        <v>22</v>
      </c>
      <c r="E21" s="42" t="s">
        <v>54</v>
      </c>
      <c r="F21" s="46"/>
      <c r="G21" s="46"/>
      <c r="H21" s="46"/>
      <c r="I21" s="39">
        <v>-670000</v>
      </c>
    </row>
    <row r="22" spans="1:9" ht="81.75" customHeight="1">
      <c r="A22" s="29"/>
      <c r="B22" s="19" t="s">
        <v>20</v>
      </c>
      <c r="C22" s="19" t="s">
        <v>21</v>
      </c>
      <c r="D22" s="30" t="s">
        <v>22</v>
      </c>
      <c r="E22" s="31" t="s">
        <v>53</v>
      </c>
      <c r="F22" s="46"/>
      <c r="G22" s="46"/>
      <c r="H22" s="46"/>
      <c r="I22" s="39">
        <v>-1400000</v>
      </c>
    </row>
    <row r="23" spans="1:9" ht="16.5">
      <c r="A23" s="29"/>
      <c r="B23" s="19" t="s">
        <v>20</v>
      </c>
      <c r="C23" s="19" t="s">
        <v>21</v>
      </c>
      <c r="D23" s="30" t="s">
        <v>22</v>
      </c>
      <c r="E23" s="31" t="s">
        <v>33</v>
      </c>
      <c r="F23" s="45"/>
      <c r="G23" s="45"/>
      <c r="H23" s="45"/>
      <c r="I23" s="28">
        <f>-8703000+384+23</f>
        <v>-8702593</v>
      </c>
    </row>
    <row r="24" spans="1:9" ht="78.75">
      <c r="A24" s="29"/>
      <c r="B24" s="19" t="s">
        <v>30</v>
      </c>
      <c r="C24" s="19" t="s">
        <v>31</v>
      </c>
      <c r="D24" s="38" t="s">
        <v>42</v>
      </c>
      <c r="E24" s="31" t="s">
        <v>57</v>
      </c>
      <c r="F24" s="48"/>
      <c r="G24" s="45"/>
      <c r="H24" s="45"/>
      <c r="I24" s="48">
        <v>750000</v>
      </c>
    </row>
    <row r="25" spans="1:9" ht="47.25">
      <c r="A25" s="29"/>
      <c r="B25" s="19" t="s">
        <v>30</v>
      </c>
      <c r="C25" s="19" t="s">
        <v>31</v>
      </c>
      <c r="D25" s="38" t="s">
        <v>42</v>
      </c>
      <c r="E25" s="42" t="s">
        <v>38</v>
      </c>
      <c r="F25" s="48"/>
      <c r="G25" s="45"/>
      <c r="H25" s="45"/>
      <c r="I25" s="48">
        <v>500000</v>
      </c>
    </row>
    <row r="26" spans="1:9" ht="47.25">
      <c r="A26" s="29"/>
      <c r="B26" s="19" t="s">
        <v>30</v>
      </c>
      <c r="C26" s="19" t="s">
        <v>31</v>
      </c>
      <c r="D26" s="38" t="s">
        <v>42</v>
      </c>
      <c r="E26" s="42" t="s">
        <v>39</v>
      </c>
      <c r="F26" s="48"/>
      <c r="G26" s="45"/>
      <c r="H26" s="45"/>
      <c r="I26" s="48">
        <v>700000</v>
      </c>
    </row>
    <row r="27" spans="1:9" ht="78.75">
      <c r="A27" s="29"/>
      <c r="B27" s="19" t="s">
        <v>30</v>
      </c>
      <c r="C27" s="19" t="s">
        <v>31</v>
      </c>
      <c r="D27" s="38" t="s">
        <v>42</v>
      </c>
      <c r="E27" s="42" t="s">
        <v>56</v>
      </c>
      <c r="F27" s="48"/>
      <c r="G27" s="45"/>
      <c r="H27" s="45"/>
      <c r="I27" s="48">
        <v>1000000</v>
      </c>
    </row>
    <row r="28" spans="1:9" ht="84.75" customHeight="1">
      <c r="A28" s="29"/>
      <c r="B28" s="19" t="s">
        <v>30</v>
      </c>
      <c r="C28" s="19" t="s">
        <v>31</v>
      </c>
      <c r="D28" s="38" t="s">
        <v>42</v>
      </c>
      <c r="E28" s="31" t="s">
        <v>53</v>
      </c>
      <c r="F28" s="48"/>
      <c r="G28" s="45"/>
      <c r="H28" s="45"/>
      <c r="I28" s="48">
        <v>1400000</v>
      </c>
    </row>
    <row r="29" spans="1:9" ht="64.5" customHeight="1">
      <c r="A29" s="29"/>
      <c r="B29" s="19" t="s">
        <v>30</v>
      </c>
      <c r="C29" s="19" t="s">
        <v>31</v>
      </c>
      <c r="D29" s="38" t="s">
        <v>42</v>
      </c>
      <c r="E29" s="31" t="s">
        <v>40</v>
      </c>
      <c r="F29" s="48"/>
      <c r="G29" s="45"/>
      <c r="H29" s="45"/>
      <c r="I29" s="48">
        <v>735000</v>
      </c>
    </row>
    <row r="30" spans="1:9" ht="63">
      <c r="A30" s="29"/>
      <c r="B30" s="19" t="s">
        <v>30</v>
      </c>
      <c r="C30" s="19" t="s">
        <v>31</v>
      </c>
      <c r="D30" s="38" t="s">
        <v>42</v>
      </c>
      <c r="E30" s="42" t="s">
        <v>55</v>
      </c>
      <c r="F30" s="48"/>
      <c r="G30" s="45"/>
      <c r="H30" s="45"/>
      <c r="I30" s="48">
        <v>670000</v>
      </c>
    </row>
    <row r="31" spans="1:9" ht="78.75">
      <c r="A31" s="29"/>
      <c r="B31" s="19" t="s">
        <v>30</v>
      </c>
      <c r="C31" s="19" t="s">
        <v>31</v>
      </c>
      <c r="D31" s="38" t="s">
        <v>42</v>
      </c>
      <c r="E31" s="42" t="s">
        <v>52</v>
      </c>
      <c r="F31" s="28"/>
      <c r="G31" s="45"/>
      <c r="H31" s="45"/>
      <c r="I31" s="28">
        <v>805000</v>
      </c>
    </row>
    <row r="32" spans="1:9" ht="63">
      <c r="A32" s="29"/>
      <c r="B32" s="19" t="s">
        <v>30</v>
      </c>
      <c r="C32" s="19" t="s">
        <v>31</v>
      </c>
      <c r="D32" s="38" t="s">
        <v>42</v>
      </c>
      <c r="E32" s="42" t="s">
        <v>41</v>
      </c>
      <c r="F32" s="48"/>
      <c r="G32" s="45"/>
      <c r="H32" s="45"/>
      <c r="I32" s="48">
        <v>474000</v>
      </c>
    </row>
    <row r="33" spans="1:9" ht="63">
      <c r="A33" s="29"/>
      <c r="B33" s="19" t="s">
        <v>30</v>
      </c>
      <c r="C33" s="19" t="s">
        <v>31</v>
      </c>
      <c r="D33" s="38" t="s">
        <v>42</v>
      </c>
      <c r="E33" s="42" t="s">
        <v>58</v>
      </c>
      <c r="F33" s="48"/>
      <c r="G33" s="45"/>
      <c r="H33" s="45"/>
      <c r="I33" s="48">
        <v>132000</v>
      </c>
    </row>
    <row r="34" spans="1:9" ht="63">
      <c r="A34" s="29"/>
      <c r="B34" s="19" t="s">
        <v>30</v>
      </c>
      <c r="C34" s="19" t="s">
        <v>31</v>
      </c>
      <c r="D34" s="38" t="s">
        <v>42</v>
      </c>
      <c r="E34" s="42" t="s">
        <v>59</v>
      </c>
      <c r="F34" s="48"/>
      <c r="G34" s="45"/>
      <c r="H34" s="45"/>
      <c r="I34" s="48">
        <v>207000</v>
      </c>
    </row>
    <row r="35" spans="1:9" ht="63">
      <c r="A35" s="29"/>
      <c r="B35" s="19" t="s">
        <v>30</v>
      </c>
      <c r="C35" s="19" t="s">
        <v>31</v>
      </c>
      <c r="D35" s="38" t="s">
        <v>42</v>
      </c>
      <c r="E35" s="42" t="s">
        <v>60</v>
      </c>
      <c r="F35" s="48"/>
      <c r="G35" s="45"/>
      <c r="H35" s="45"/>
      <c r="I35" s="48">
        <v>485167</v>
      </c>
    </row>
    <row r="36" spans="1:9" ht="63">
      <c r="A36" s="29"/>
      <c r="B36" s="19" t="s">
        <v>30</v>
      </c>
      <c r="C36" s="19" t="s">
        <v>31</v>
      </c>
      <c r="D36" s="38" t="s">
        <v>42</v>
      </c>
      <c r="E36" s="42" t="s">
        <v>61</v>
      </c>
      <c r="F36" s="48"/>
      <c r="G36" s="45"/>
      <c r="H36" s="45"/>
      <c r="I36" s="48">
        <v>174449</v>
      </c>
    </row>
    <row r="37" spans="1:9" ht="99" customHeight="1">
      <c r="A37" s="29"/>
      <c r="B37" s="19" t="s">
        <v>30</v>
      </c>
      <c r="C37" s="19" t="s">
        <v>31</v>
      </c>
      <c r="D37" s="38" t="s">
        <v>42</v>
      </c>
      <c r="E37" s="31" t="s">
        <v>65</v>
      </c>
      <c r="F37" s="48"/>
      <c r="G37" s="45"/>
      <c r="H37" s="45"/>
      <c r="I37" s="48">
        <v>440000</v>
      </c>
    </row>
    <row r="38" spans="1:9" ht="65.25" customHeight="1">
      <c r="A38" s="29"/>
      <c r="B38" s="19" t="s">
        <v>30</v>
      </c>
      <c r="C38" s="19" t="s">
        <v>31</v>
      </c>
      <c r="D38" s="38" t="s">
        <v>42</v>
      </c>
      <c r="E38" s="31" t="s">
        <v>62</v>
      </c>
      <c r="F38" s="48"/>
      <c r="G38" s="45"/>
      <c r="H38" s="45"/>
      <c r="I38" s="48">
        <v>400000</v>
      </c>
    </row>
    <row r="39" spans="1:9" ht="78.75">
      <c r="A39" s="29"/>
      <c r="B39" s="19" t="s">
        <v>30</v>
      </c>
      <c r="C39" s="19" t="s">
        <v>31</v>
      </c>
      <c r="D39" s="38" t="s">
        <v>42</v>
      </c>
      <c r="E39" s="31" t="s">
        <v>64</v>
      </c>
      <c r="F39" s="48"/>
      <c r="G39" s="45"/>
      <c r="H39" s="45"/>
      <c r="I39" s="48">
        <v>1499977</v>
      </c>
    </row>
    <row r="40" spans="1:9" ht="65.25" customHeight="1">
      <c r="A40" s="29"/>
      <c r="B40" s="19" t="s">
        <v>30</v>
      </c>
      <c r="C40" s="19" t="s">
        <v>31</v>
      </c>
      <c r="D40" s="38" t="s">
        <v>42</v>
      </c>
      <c r="E40" s="31" t="s">
        <v>63</v>
      </c>
      <c r="F40" s="48"/>
      <c r="G40" s="45"/>
      <c r="H40" s="45"/>
      <c r="I40" s="48">
        <v>400000</v>
      </c>
    </row>
    <row r="41" spans="1:17" s="16" customFormat="1" ht="17.25" customHeight="1">
      <c r="A41" s="15"/>
      <c r="B41" s="45"/>
      <c r="C41" s="49"/>
      <c r="D41" s="50" t="s">
        <v>10</v>
      </c>
      <c r="E41" s="31"/>
      <c r="F41" s="48"/>
      <c r="G41" s="9"/>
      <c r="H41" s="9"/>
      <c r="I41" s="37">
        <f>I14+I10+I12</f>
        <v>13216461.2</v>
      </c>
      <c r="J41" s="17"/>
      <c r="K41" s="18"/>
      <c r="L41" s="18"/>
      <c r="M41" s="18"/>
      <c r="N41" s="18"/>
      <c r="O41" s="18"/>
      <c r="P41" s="18"/>
      <c r="Q41" s="17"/>
    </row>
    <row r="42" ht="40.5" customHeight="1">
      <c r="A42" s="8"/>
    </row>
    <row r="43" spans="2:9" ht="65.25" customHeight="1">
      <c r="B43" s="51" t="s">
        <v>2</v>
      </c>
      <c r="C43" s="51"/>
      <c r="D43" s="51"/>
      <c r="E43" s="51"/>
      <c r="F43" s="20"/>
      <c r="G43" s="53" t="s">
        <v>17</v>
      </c>
      <c r="H43" s="53"/>
      <c r="I43" s="20"/>
    </row>
    <row r="44" ht="18.75" customHeight="1">
      <c r="J44" s="10"/>
    </row>
    <row r="46" ht="15.75">
      <c r="G46" s="4"/>
    </row>
  </sheetData>
  <sheetProtection/>
  <mergeCells count="9">
    <mergeCell ref="B43:E43"/>
    <mergeCell ref="B5:I5"/>
    <mergeCell ref="G43:H43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2016-04-05T07:59:51Z</cp:lastPrinted>
  <dcterms:created xsi:type="dcterms:W3CDTF">2004-01-17T10:33:37Z</dcterms:created>
  <dcterms:modified xsi:type="dcterms:W3CDTF">2016-04-07T15:02:13Z</dcterms:modified>
  <cp:category/>
  <cp:version/>
  <cp:contentType/>
  <cp:contentStatus/>
</cp:coreProperties>
</file>